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LEARANCE\"/>
    </mc:Choice>
  </mc:AlternateContent>
  <xr:revisionPtr revIDLastSave="0" documentId="13_ncr:1_{AA6A5292-DCC4-4896-BC78-7C29F3C022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24" i="1" l="1"/>
  <c r="I22" i="1"/>
  <c r="I23" i="1" s="1"/>
  <c r="C13" i="1"/>
</calcChain>
</file>

<file path=xl/sharedStrings.xml><?xml version="1.0" encoding="utf-8"?>
<sst xmlns="http://schemas.openxmlformats.org/spreadsheetml/2006/main" count="74" uniqueCount="59">
  <si>
    <t>Ludhiana</t>
  </si>
  <si>
    <t>Ahmedabad</t>
  </si>
  <si>
    <t>706 Aditya Bldg</t>
  </si>
  <si>
    <t>To,</t>
  </si>
  <si>
    <t>GOLD STAR LINE LTD. c/o  Star Shipping Services (I) Pvt. Ltd</t>
  </si>
  <si>
    <t>Cochin</t>
  </si>
  <si>
    <t>Bab Towers, Corporation </t>
  </si>
  <si>
    <t>RAHEJA CENTRE POINT</t>
  </si>
  <si>
    <t>Door No. 39/6720 C1,</t>
  </si>
  <si>
    <t>3rd FLOOR</t>
  </si>
  <si>
    <t>3rd Floor, Eastern Side</t>
  </si>
  <si>
    <t>294 C.S.T ROAD</t>
  </si>
  <si>
    <t>Kochi - 682015</t>
  </si>
  <si>
    <t>MUMBAI : 400098</t>
  </si>
  <si>
    <t>GST</t>
  </si>
  <si>
    <t>27AAACG5389F1ZG</t>
  </si>
  <si>
    <t>Plot No.84, Sector 8,</t>
  </si>
  <si>
    <t xml:space="preserve">NAME </t>
  </si>
  <si>
    <t>INVOICE NO</t>
  </si>
  <si>
    <t>INTERNAL REF NO</t>
  </si>
  <si>
    <t>Date:</t>
  </si>
  <si>
    <t>Kolkata</t>
  </si>
  <si>
    <t xml:space="preserve">Surabhi, </t>
  </si>
  <si>
    <t>Sl no</t>
  </si>
  <si>
    <t>B/L no</t>
  </si>
  <si>
    <t>Date</t>
  </si>
  <si>
    <t>POD</t>
  </si>
  <si>
    <t>Vessel Voyage</t>
  </si>
  <si>
    <t>Ocean Freight in USD</t>
  </si>
  <si>
    <t>Ocean Frt in INR</t>
  </si>
  <si>
    <t>Brokerage in INR</t>
  </si>
  <si>
    <t>PO no</t>
  </si>
  <si>
    <t>4th Floor</t>
  </si>
  <si>
    <t>8/1/2 Loudon Street</t>
  </si>
  <si>
    <t xml:space="preserve">          Authorised Signatory</t>
  </si>
  <si>
    <t xml:space="preserve">Total Brokerage Amount in INR   </t>
  </si>
  <si>
    <t>BOM20815</t>
  </si>
  <si>
    <t>SHIPMENT SOLUTIONS</t>
  </si>
  <si>
    <t>GOSUBOM6323322</t>
  </si>
  <si>
    <t>12.08.2021</t>
  </si>
  <si>
    <t>CNXNG</t>
  </si>
  <si>
    <t>OOCL SAN FRANCISCO/128</t>
  </si>
  <si>
    <t>4528020738</t>
  </si>
  <si>
    <t>GOSUBOM6327152</t>
  </si>
  <si>
    <t>08.09.2021</t>
  </si>
  <si>
    <t>CNXIA</t>
  </si>
  <si>
    <t>ZOI/006</t>
  </si>
  <si>
    <t>4528213621</t>
  </si>
  <si>
    <t>GOSUBOM6327153</t>
  </si>
  <si>
    <t>GOSUBOM6330975</t>
  </si>
  <si>
    <t>26.09.2021</t>
  </si>
  <si>
    <t>THLEM</t>
  </si>
  <si>
    <t>X-PRESS ODYSSEY/931</t>
  </si>
  <si>
    <t>4528335075</t>
  </si>
  <si>
    <t>GOSUBOM6330978</t>
  </si>
  <si>
    <t>OOCL HAMBURG/130</t>
  </si>
  <si>
    <t>GOSUBOM6327154</t>
  </si>
  <si>
    <t>GOSUBOM6327151</t>
  </si>
  <si>
    <t>IGST @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</si>
</sst>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04040"/>
      <name val="Tahoma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165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2" fillId="0" borderId="2" xfId="1" applyNumberFormat="1" applyFont="1" applyBorder="1"/>
  </cellXfs>
  <cellStyles count="3">
    <cellStyle name="Comma" xfId="1" builtinId="3"/>
    <cellStyle name="Normal" xfId="0" builtinId="0"/>
    <cellStyle name="Normal 4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24"/>
  <sheetViews>
    <sheetView tabSelected="1" topLeftCell="A13" workbookViewId="0">
      <selection activeCell="H24" sqref="H24"/>
    </sheetView>
  </sheetViews>
  <sheetFormatPr defaultRowHeight="15" x14ac:dyDescent="0.25"/>
  <cols>
    <col min="2" max="2" width="12.28515625" customWidth="1"/>
    <col min="3" max="3" width="24.42578125" bestFit="1" customWidth="1"/>
    <col min="4" max="4" width="13.7109375" customWidth="1"/>
    <col min="5" max="5" width="11.85546875" customWidth="1"/>
    <col min="6" max="6" width="31" customWidth="1"/>
    <col min="7" max="7" width="13.42578125" bestFit="1" customWidth="1"/>
    <col min="8" max="8" width="11.85546875" customWidth="1"/>
    <col min="9" max="9" width="12" customWidth="1"/>
    <col min="10" max="10" width="18.5703125" customWidth="1"/>
    <col min="11" max="19" width="9.140625" customWidth="1"/>
    <col min="20" max="20" width="0" hidden="1" customWidth="1"/>
    <col min="21" max="21" width="11.7109375" hidden="1" customWidth="1"/>
    <col min="22" max="22" width="0" hidden="1" customWidth="1"/>
    <col min="23" max="23" width="11.7109375" hidden="1" customWidth="1"/>
    <col min="24" max="24" width="35.5703125" hidden="1" customWidth="1"/>
  </cols>
  <sheetData>
    <row r="2" spans="2:24" x14ac:dyDescent="0.25">
      <c r="U2" t="s">
        <v>0</v>
      </c>
      <c r="W2" t="s">
        <v>1</v>
      </c>
      <c r="X2" s="1" t="s">
        <v>2</v>
      </c>
    </row>
    <row r="3" spans="2:24" x14ac:dyDescent="0.25">
      <c r="B3" t="s">
        <v>3</v>
      </c>
    </row>
    <row r="4" spans="2:24" x14ac:dyDescent="0.25">
      <c r="B4" s="2" t="s">
        <v>4</v>
      </c>
      <c r="C4" s="3"/>
      <c r="D4" s="3"/>
      <c r="E4" s="3"/>
      <c r="F4" s="3"/>
      <c r="G4" s="3"/>
      <c r="W4" t="s">
        <v>5</v>
      </c>
      <c r="X4" s="1" t="s">
        <v>6</v>
      </c>
    </row>
    <row r="5" spans="2:24" x14ac:dyDescent="0.25">
      <c r="B5" s="3" t="s">
        <v>7</v>
      </c>
      <c r="E5" s="8"/>
      <c r="F5" s="3"/>
      <c r="G5" s="3"/>
      <c r="X5" s="1" t="s">
        <v>8</v>
      </c>
    </row>
    <row r="6" spans="2:24" x14ac:dyDescent="0.25">
      <c r="B6" s="3" t="s">
        <v>9</v>
      </c>
      <c r="E6" s="8"/>
      <c r="F6" s="3"/>
      <c r="G6" s="3"/>
      <c r="X6" s="1" t="s">
        <v>10</v>
      </c>
    </row>
    <row r="7" spans="2:24" x14ac:dyDescent="0.25">
      <c r="B7" s="3" t="s">
        <v>11</v>
      </c>
      <c r="E7" s="8"/>
      <c r="F7" s="3"/>
      <c r="G7" s="3"/>
      <c r="X7" s="1" t="s">
        <v>12</v>
      </c>
    </row>
    <row r="8" spans="2:24" x14ac:dyDescent="0.25">
      <c r="B8" s="3" t="s">
        <v>13</v>
      </c>
      <c r="E8" s="8"/>
      <c r="F8" s="3"/>
      <c r="G8" s="3"/>
    </row>
    <row r="9" spans="2:24" ht="15.75" x14ac:dyDescent="0.25">
      <c r="B9" s="3" t="s">
        <v>14</v>
      </c>
      <c r="C9" s="5" t="s">
        <v>15</v>
      </c>
      <c r="E9" s="8"/>
      <c r="F9" s="3"/>
      <c r="G9" s="3"/>
    </row>
    <row r="10" spans="2:24" x14ac:dyDescent="0.25">
      <c r="X10" s="1" t="s">
        <v>16</v>
      </c>
    </row>
    <row r="11" spans="2:24" x14ac:dyDescent="0.25">
      <c r="B11" s="3" t="s">
        <v>17</v>
      </c>
      <c r="C11" t="s">
        <v>37</v>
      </c>
    </row>
    <row r="12" spans="2:24" x14ac:dyDescent="0.25">
      <c r="B12" s="3" t="s">
        <v>18</v>
      </c>
      <c r="F12" s="3" t="s">
        <v>19</v>
      </c>
      <c r="G12" t="s">
        <v>36</v>
      </c>
    </row>
    <row r="13" spans="2:24" x14ac:dyDescent="0.25">
      <c r="B13" s="3" t="s">
        <v>20</v>
      </c>
      <c r="C13" s="6">
        <f ca="1">TODAY()</f>
        <v>44571</v>
      </c>
      <c r="W13" t="s">
        <v>21</v>
      </c>
      <c r="X13" s="1" t="s">
        <v>22</v>
      </c>
    </row>
    <row r="14" spans="2:24" ht="30" x14ac:dyDescent="0.25"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27</v>
      </c>
      <c r="G14" s="4" t="s">
        <v>28</v>
      </c>
      <c r="H14" s="4" t="s">
        <v>29</v>
      </c>
      <c r="I14" s="4" t="s">
        <v>30</v>
      </c>
      <c r="J14" s="4" t="s">
        <v>31</v>
      </c>
      <c r="X14" s="1" t="s">
        <v>32</v>
      </c>
    </row>
    <row r="15" spans="2:24" ht="15.75" x14ac:dyDescent="0.25">
      <c r="B15" s="10">
        <v>1</v>
      </c>
      <c r="C15" s="12" t="s">
        <v>38</v>
      </c>
      <c r="D15" s="7" t="s">
        <v>39</v>
      </c>
      <c r="E15" s="13" t="s">
        <v>40</v>
      </c>
      <c r="F15" s="13" t="s">
        <v>41</v>
      </c>
      <c r="G15" s="13">
        <v>1994.5</v>
      </c>
      <c r="H15" s="14">
        <v>148472</v>
      </c>
      <c r="I15" s="14">
        <v>2969.44</v>
      </c>
      <c r="J15" s="7" t="s">
        <v>42</v>
      </c>
      <c r="X15" s="1" t="s">
        <v>33</v>
      </c>
    </row>
    <row r="16" spans="2:24" x14ac:dyDescent="0.25">
      <c r="B16" s="10">
        <v>2</v>
      </c>
      <c r="C16" s="7" t="s">
        <v>43</v>
      </c>
      <c r="D16" s="7" t="s">
        <v>44</v>
      </c>
      <c r="E16" s="7" t="s">
        <v>45</v>
      </c>
      <c r="F16" s="7" t="s">
        <v>46</v>
      </c>
      <c r="G16" s="7">
        <v>2114.5</v>
      </c>
      <c r="H16" s="7">
        <v>155265.5</v>
      </c>
      <c r="I16" s="7">
        <v>3105.31</v>
      </c>
      <c r="J16" s="7" t="s">
        <v>47</v>
      </c>
    </row>
    <row r="17" spans="2:10" x14ac:dyDescent="0.25">
      <c r="B17" s="10">
        <v>3</v>
      </c>
      <c r="C17" s="7" t="s">
        <v>48</v>
      </c>
      <c r="D17" s="7" t="s">
        <v>44</v>
      </c>
      <c r="E17" s="7" t="s">
        <v>45</v>
      </c>
      <c r="F17" s="7" t="s">
        <v>46</v>
      </c>
      <c r="G17" s="7">
        <v>2114.5</v>
      </c>
      <c r="H17" s="7">
        <v>155265.5</v>
      </c>
      <c r="I17" s="7">
        <v>3105.31</v>
      </c>
      <c r="J17" s="7" t="s">
        <v>47</v>
      </c>
    </row>
    <row r="18" spans="2:10" x14ac:dyDescent="0.25">
      <c r="B18" s="10">
        <v>4</v>
      </c>
      <c r="C18" s="7" t="s">
        <v>49</v>
      </c>
      <c r="D18" s="7" t="s">
        <v>50</v>
      </c>
      <c r="E18" s="7" t="s">
        <v>51</v>
      </c>
      <c r="F18" s="7" t="s">
        <v>52</v>
      </c>
      <c r="G18" s="7">
        <v>2104</v>
      </c>
      <c r="H18" s="7">
        <v>155041.5</v>
      </c>
      <c r="I18" s="7">
        <v>3100.83</v>
      </c>
      <c r="J18" s="7" t="s">
        <v>53</v>
      </c>
    </row>
    <row r="19" spans="2:10" x14ac:dyDescent="0.25">
      <c r="B19" s="10">
        <v>5</v>
      </c>
      <c r="C19" s="7" t="s">
        <v>54</v>
      </c>
      <c r="D19" s="7" t="s">
        <v>50</v>
      </c>
      <c r="E19" s="7" t="s">
        <v>40</v>
      </c>
      <c r="F19" s="7" t="s">
        <v>55</v>
      </c>
      <c r="G19" s="7">
        <v>1989.9999999999998</v>
      </c>
      <c r="H19" s="7">
        <v>146652</v>
      </c>
      <c r="I19" s="7">
        <v>2933.04</v>
      </c>
      <c r="J19" s="7" t="s">
        <v>53</v>
      </c>
    </row>
    <row r="20" spans="2:10" x14ac:dyDescent="0.25">
      <c r="B20" s="10">
        <v>6</v>
      </c>
      <c r="C20" s="7" t="s">
        <v>56</v>
      </c>
      <c r="D20" s="7" t="s">
        <v>44</v>
      </c>
      <c r="E20" s="7" t="s">
        <v>45</v>
      </c>
      <c r="F20" s="7" t="s">
        <v>46</v>
      </c>
      <c r="G20" s="7">
        <v>2114.5</v>
      </c>
      <c r="H20" s="7">
        <v>155265.5</v>
      </c>
      <c r="I20" s="7">
        <v>3105.31</v>
      </c>
      <c r="J20" s="7" t="s">
        <v>47</v>
      </c>
    </row>
    <row r="21" spans="2:10" x14ac:dyDescent="0.25">
      <c r="B21" s="10">
        <v>7</v>
      </c>
      <c r="C21" s="7" t="s">
        <v>57</v>
      </c>
      <c r="D21" s="7" t="s">
        <v>44</v>
      </c>
      <c r="E21" s="7" t="s">
        <v>45</v>
      </c>
      <c r="F21" s="7" t="s">
        <v>46</v>
      </c>
      <c r="G21" s="7">
        <v>2114.5</v>
      </c>
      <c r="H21" s="7">
        <v>155265.5</v>
      </c>
      <c r="I21" s="7">
        <v>3105.31</v>
      </c>
      <c r="J21" s="7" t="s">
        <v>47</v>
      </c>
    </row>
    <row r="22" spans="2:10" x14ac:dyDescent="0.25">
      <c r="B22" s="10"/>
      <c r="C22" s="7"/>
      <c r="D22" s="7"/>
      <c r="E22" s="7"/>
      <c r="F22" s="7"/>
      <c r="G22" s="7"/>
      <c r="H22" s="7"/>
      <c r="I22" s="14">
        <f>SUM(I15:I21)</f>
        <v>21424.550000000003</v>
      </c>
      <c r="J22" s="7"/>
    </row>
    <row r="23" spans="2:10" x14ac:dyDescent="0.25">
      <c r="B23" s="10"/>
      <c r="C23" s="7"/>
      <c r="D23" s="7"/>
      <c r="E23" s="7"/>
      <c r="F23" s="7" t="s">
        <v>58</v>
      </c>
      <c r="G23" s="7"/>
      <c r="H23" s="7"/>
      <c r="I23" s="7">
        <f>I22*18%</f>
        <v>3856.4190000000003</v>
      </c>
      <c r="J23" s="7"/>
    </row>
    <row r="24" spans="2:10" ht="15.75" thickBot="1" x14ac:dyDescent="0.3">
      <c r="B24" s="9"/>
      <c r="C24" s="8" t="s">
        <v>34</v>
      </c>
      <c r="H24" s="11" t="s">
        <v>35</v>
      </c>
      <c r="I24" s="15">
        <f>I22+I23</f>
        <v>25280.969000000005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095327014BB7408B6F63E309FD2364" ma:contentTypeVersion="12" ma:contentTypeDescription="Create a new document." ma:contentTypeScope="" ma:versionID="9ad11daa2d58151a11eef67d69b908c2">
  <xsd:schema xmlns:xsd="http://www.w3.org/2001/XMLSchema" xmlns:xs="http://www.w3.org/2001/XMLSchema" xmlns:p="http://schemas.microsoft.com/office/2006/metadata/properties" xmlns:ns3="9da52377-9fff-47c4-913d-108da8471746" xmlns:ns4="b05466d0-ff3e-4a6d-a2b5-37e5c7ee41ba" targetNamespace="http://schemas.microsoft.com/office/2006/metadata/properties" ma:root="true" ma:fieldsID="e0f05e5a6f24fbcda6e103e9590b19df" ns3:_="" ns4:_="">
    <xsd:import namespace="9da52377-9fff-47c4-913d-108da8471746"/>
    <xsd:import namespace="b05466d0-ff3e-4a6d-a2b5-37e5c7ee41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52377-9fff-47c4-913d-108da8471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466d0-ff3e-4a6d-a2b5-37e5c7ee41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1E82C3-3D89-4964-86D1-10C16EEC6E7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b05466d0-ff3e-4a6d-a2b5-37e5c7ee41ba"/>
    <ds:schemaRef ds:uri="9da52377-9fff-47c4-913d-108da847174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AC0568-8797-4EB2-AFC9-A3067ED31E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A0D3DD-CB53-40D6-AEC5-2CABA080E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52377-9fff-47c4-913d-108da8471746"/>
    <ds:schemaRef ds:uri="b05466d0-ff3e-4a6d-a2b5-37e5c7ee4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ZIM Integrated Shipping Services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Durvesh Parab</dc:creator>
  <cp:keywords/>
  <dc:description/>
  <cp:lastModifiedBy>User</cp:lastModifiedBy>
  <cp:revision/>
  <dcterms:created xsi:type="dcterms:W3CDTF">2017-09-22T11:10:26Z</dcterms:created>
  <dcterms:modified xsi:type="dcterms:W3CDTF">2022-01-10T07:40:41Z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0x0101007B095327014BB7408B6F63E309FD2364</vt:lpwstr>
  </property>
</Properties>
</file>