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resh\Desktop\"/>
    </mc:Choice>
  </mc:AlternateContent>
  <xr:revisionPtr revIDLastSave="0" documentId="13_ncr:1_{A007748B-F775-41EE-BA4C-587D30A94635}" xr6:coauthVersionLast="47" xr6:coauthVersionMax="47" xr10:uidLastSave="{00000000-0000-0000-0000-000000000000}"/>
  <bookViews>
    <workbookView xWindow="-108" yWindow="-108" windowWidth="23256" windowHeight="12576" xr2:uid="{2F1A5519-3FF8-457F-921D-915D50B21BB8}"/>
  </bookViews>
  <sheets>
    <sheet name="account.invoice-20" sheetId="1" r:id="rId1"/>
  </sheets>
  <definedNames>
    <definedName name="_xlnm._FilterDatabase" localSheetId="0">'account.invoice-20'!$A$1:$H$8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" l="1"/>
  <c r="J8" i="1"/>
  <c r="J7" i="1"/>
  <c r="K7" i="1" s="1"/>
  <c r="L7" i="1" s="1"/>
  <c r="K6" i="1"/>
  <c r="L6" i="1" s="1"/>
  <c r="J6" i="1"/>
  <c r="J5" i="1"/>
  <c r="J4" i="1"/>
  <c r="J3" i="1"/>
  <c r="K3" i="1" s="1"/>
  <c r="L3" i="1" s="1"/>
  <c r="L2" i="1"/>
  <c r="K2" i="1"/>
  <c r="J2" i="1"/>
  <c r="H3" i="1"/>
  <c r="H4" i="1"/>
  <c r="H5" i="1"/>
  <c r="H6" i="1"/>
  <c r="H7" i="1"/>
  <c r="H8" i="1"/>
  <c r="H2" i="1"/>
  <c r="L8" i="1" l="1"/>
  <c r="K5" i="1"/>
  <c r="L5" i="1" s="1"/>
  <c r="K4" i="1"/>
  <c r="L4" i="1" s="1"/>
  <c r="K8" i="1"/>
</calcChain>
</file>

<file path=xl/sharedStrings.xml><?xml version="1.0" encoding="utf-8"?>
<sst xmlns="http://schemas.openxmlformats.org/spreadsheetml/2006/main" count="40" uniqueCount="22">
  <si>
    <t>Invoice Date</t>
  </si>
  <si>
    <t>Invoice Number</t>
  </si>
  <si>
    <t>Invoice Lines/Partner/Name</t>
  </si>
  <si>
    <t>Subtotal</t>
  </si>
  <si>
    <t>32AAFCB1871J1ZT</t>
  </si>
  <si>
    <t>Blueocean Container Terminals (I) Pvt. Ltd.</t>
  </si>
  <si>
    <t>Survey Charges</t>
  </si>
  <si>
    <t>EXJ21/2020/0269</t>
  </si>
  <si>
    <t>EXJ21/2020/0312</t>
  </si>
  <si>
    <t>EXJ21/2020/0374</t>
  </si>
  <si>
    <t>EXJ21/2021/0445</t>
  </si>
  <si>
    <t>EXJ21/2021/0537</t>
  </si>
  <si>
    <t>EXJ21/2021/0614</t>
  </si>
  <si>
    <t>EXJ21/2021/0691</t>
  </si>
  <si>
    <t>GST No</t>
  </si>
  <si>
    <t>Units</t>
  </si>
  <si>
    <t>ProductName</t>
  </si>
  <si>
    <t>Invoice REF</t>
  </si>
  <si>
    <t>RATE</t>
  </si>
  <si>
    <t>UNTAXED</t>
  </si>
  <si>
    <t>GST</t>
  </si>
  <si>
    <t>INV 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</si>
</sst>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7" fontId="0" fillId="0" borderId="0" xfId="0" applyNumberFormat="1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09ED4-6A80-4EE6-B71A-1CE346E856E5}">
  <dimension ref="A1:L9"/>
  <sheetViews>
    <sheetView tabSelected="1" workbookViewId="0">
      <selection activeCell="D16" sqref="D16"/>
    </sheetView>
  </sheetViews>
  <sheetFormatPr defaultRowHeight="14.4" x14ac:dyDescent="0.3"/>
  <cols>
    <col min="1" max="1" width="11.21875" bestFit="1" customWidth="1"/>
    <col min="2" max="2" width="15.33203125" bestFit="1" customWidth="1"/>
    <col min="3" max="3" width="16" bestFit="1" customWidth="1"/>
    <col min="4" max="4" width="36.21875" bestFit="1" customWidth="1"/>
    <col min="5" max="5" width="12.5546875" style="1" bestFit="1" customWidth="1"/>
    <col min="6" max="6" width="14.44140625" bestFit="1" customWidth="1"/>
    <col min="7" max="7" width="7.77734375" bestFit="1" customWidth="1"/>
    <col min="8" max="8" width="7.44140625" bestFit="1" customWidth="1"/>
  </cols>
  <sheetData>
    <row r="1" spans="1:12" x14ac:dyDescent="0.3">
      <c r="A1" t="s">
        <v>0</v>
      </c>
      <c r="B1" t="s">
        <v>1</v>
      </c>
      <c r="C1" t="s">
        <v>14</v>
      </c>
      <c r="D1" t="s">
        <v>2</v>
      </c>
      <c r="E1" s="1" t="s">
        <v>17</v>
      </c>
      <c r="F1" t="s">
        <v>16</v>
      </c>
      <c r="G1" t="s">
        <v>3</v>
      </c>
      <c r="H1" t="s">
        <v>15</v>
      </c>
      <c r="I1" t="s">
        <v>18</v>
      </c>
      <c r="J1" t="s">
        <v>19</v>
      </c>
      <c r="K1" t="s">
        <v>20</v>
      </c>
      <c r="L1" t="s">
        <v>21</v>
      </c>
    </row>
    <row r="2" spans="1:12" x14ac:dyDescent="0.3">
      <c r="A2" s="2">
        <v>44104</v>
      </c>
      <c r="B2" s="2" t="s">
        <v>7</v>
      </c>
      <c r="C2" t="s">
        <v>4</v>
      </c>
      <c r="D2" t="s">
        <v>5</v>
      </c>
      <c r="E2" s="1">
        <v>44075</v>
      </c>
      <c r="F2" t="s">
        <v>6</v>
      </c>
      <c r="G2">
        <v>2600</v>
      </c>
      <c r="H2">
        <f>G2/200</f>
        <v>13</v>
      </c>
      <c r="I2">
        <v>150</v>
      </c>
      <c r="J2">
        <f>I2*H2</f>
        <v>1950</v>
      </c>
      <c r="K2">
        <f>J2*18%</f>
        <v>351</v>
      </c>
      <c r="L2">
        <f>J2+K2</f>
        <v>2301</v>
      </c>
    </row>
    <row r="3" spans="1:12" x14ac:dyDescent="0.3">
      <c r="A3" s="2">
        <v>44135</v>
      </c>
      <c r="B3" s="2" t="s">
        <v>8</v>
      </c>
      <c r="C3" t="s">
        <v>4</v>
      </c>
      <c r="D3" t="s">
        <v>5</v>
      </c>
      <c r="E3" s="1">
        <v>44105</v>
      </c>
      <c r="F3" t="s">
        <v>6</v>
      </c>
      <c r="G3">
        <v>3000</v>
      </c>
      <c r="H3">
        <f t="shared" ref="H3:H8" si="0">G3/200</f>
        <v>15</v>
      </c>
      <c r="I3">
        <v>150</v>
      </c>
      <c r="J3">
        <f t="shared" ref="J3:J8" si="1">I3*H3</f>
        <v>2250</v>
      </c>
      <c r="K3">
        <f t="shared" ref="K3:K8" si="2">J3*18%</f>
        <v>405</v>
      </c>
      <c r="L3">
        <f t="shared" ref="L3:L8" si="3">J3+K3</f>
        <v>2655</v>
      </c>
    </row>
    <row r="4" spans="1:12" x14ac:dyDescent="0.3">
      <c r="A4" s="2">
        <v>44165</v>
      </c>
      <c r="B4" s="2" t="s">
        <v>9</v>
      </c>
      <c r="C4" t="s">
        <v>4</v>
      </c>
      <c r="D4" t="s">
        <v>5</v>
      </c>
      <c r="E4" s="1">
        <v>44136</v>
      </c>
      <c r="F4" t="s">
        <v>6</v>
      </c>
      <c r="G4">
        <v>9200</v>
      </c>
      <c r="H4">
        <f t="shared" si="0"/>
        <v>46</v>
      </c>
      <c r="I4">
        <v>150</v>
      </c>
      <c r="J4">
        <f t="shared" si="1"/>
        <v>6900</v>
      </c>
      <c r="K4">
        <f t="shared" si="2"/>
        <v>1242</v>
      </c>
      <c r="L4">
        <f t="shared" si="3"/>
        <v>8142</v>
      </c>
    </row>
    <row r="5" spans="1:12" x14ac:dyDescent="0.3">
      <c r="A5" s="2">
        <v>44196</v>
      </c>
      <c r="B5" s="2" t="s">
        <v>10</v>
      </c>
      <c r="C5" t="s">
        <v>4</v>
      </c>
      <c r="D5" t="s">
        <v>5</v>
      </c>
      <c r="E5" s="1">
        <v>44166</v>
      </c>
      <c r="F5" t="s">
        <v>6</v>
      </c>
      <c r="G5">
        <v>11800</v>
      </c>
      <c r="H5">
        <f t="shared" si="0"/>
        <v>59</v>
      </c>
      <c r="I5">
        <v>150</v>
      </c>
      <c r="J5">
        <f t="shared" si="1"/>
        <v>8850</v>
      </c>
      <c r="K5">
        <f t="shared" si="2"/>
        <v>1593</v>
      </c>
      <c r="L5">
        <f t="shared" si="3"/>
        <v>10443</v>
      </c>
    </row>
    <row r="6" spans="1:12" x14ac:dyDescent="0.3">
      <c r="A6" s="2">
        <v>44227</v>
      </c>
      <c r="B6" s="2" t="s">
        <v>11</v>
      </c>
      <c r="C6" t="s">
        <v>4</v>
      </c>
      <c r="D6" t="s">
        <v>5</v>
      </c>
      <c r="E6" s="1">
        <v>43831</v>
      </c>
      <c r="F6" t="s">
        <v>6</v>
      </c>
      <c r="G6">
        <v>11000</v>
      </c>
      <c r="H6">
        <f t="shared" si="0"/>
        <v>55</v>
      </c>
      <c r="I6">
        <v>150</v>
      </c>
      <c r="J6">
        <f t="shared" si="1"/>
        <v>8250</v>
      </c>
      <c r="K6">
        <f t="shared" si="2"/>
        <v>1485</v>
      </c>
      <c r="L6">
        <f t="shared" si="3"/>
        <v>9735</v>
      </c>
    </row>
    <row r="7" spans="1:12" x14ac:dyDescent="0.3">
      <c r="A7" s="2">
        <v>44255</v>
      </c>
      <c r="B7" s="2" t="s">
        <v>12</v>
      </c>
      <c r="C7" t="s">
        <v>4</v>
      </c>
      <c r="D7" t="s">
        <v>5</v>
      </c>
      <c r="E7" s="1">
        <v>43862</v>
      </c>
      <c r="F7" t="s">
        <v>6</v>
      </c>
      <c r="G7">
        <v>5600</v>
      </c>
      <c r="H7">
        <f t="shared" si="0"/>
        <v>28</v>
      </c>
      <c r="I7">
        <v>150</v>
      </c>
      <c r="J7">
        <f t="shared" si="1"/>
        <v>4200</v>
      </c>
      <c r="K7">
        <f t="shared" si="2"/>
        <v>756</v>
      </c>
      <c r="L7">
        <f t="shared" si="3"/>
        <v>4956</v>
      </c>
    </row>
    <row r="8" spans="1:12" x14ac:dyDescent="0.3">
      <c r="A8" s="2">
        <v>44286</v>
      </c>
      <c r="B8" s="2" t="s">
        <v>13</v>
      </c>
      <c r="C8" t="s">
        <v>4</v>
      </c>
      <c r="D8" t="s">
        <v>5</v>
      </c>
      <c r="E8" s="1">
        <v>43891</v>
      </c>
      <c r="F8" t="s">
        <v>6</v>
      </c>
      <c r="G8">
        <v>4200</v>
      </c>
      <c r="H8">
        <f t="shared" si="0"/>
        <v>21</v>
      </c>
      <c r="I8">
        <v>150</v>
      </c>
      <c r="J8">
        <f t="shared" si="1"/>
        <v>3150</v>
      </c>
      <c r="K8">
        <f t="shared" si="2"/>
        <v>567</v>
      </c>
      <c r="L8">
        <f t="shared" si="3"/>
        <v>3717</v>
      </c>
    </row>
    <row r="9" spans="1:12" x14ac:dyDescent="0.3">
      <c r="L9" s="3">
        <f>SUM(L2:L8)</f>
        <v>41949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account.invoice-20</vt:lpstr>
      <vt:lpstr>'account.invoice-20'!_FilterDatabase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Suresh</dc:creator>
  <cp:lastModifiedBy>Suresh</cp:lastModifiedBy>
  <dcterms:created xsi:type="dcterms:W3CDTF">2021-08-14T05:08:25Z</dcterms:created>
  <dcterms:modified xsi:type="dcterms:W3CDTF">2021-08-14T05:44:52Z</dcterms:modified>
</cp:coreProperties>
</file>