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AC79E1A-EC1A-457B-878F-93088C6AE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6" i="1" l="1"/>
  <c r="G14" i="1"/>
  <c r="G18" i="1"/>
  <c r="I18" i="1" s="1"/>
  <c r="G19" i="1"/>
  <c r="I19" i="1" s="1"/>
  <c r="G20" i="1"/>
  <c r="I20" i="1" s="1"/>
  <c r="G21" i="1"/>
  <c r="I21" i="1" s="1"/>
  <c r="G22" i="1"/>
  <c r="I14" i="1"/>
  <c r="I16" i="1"/>
  <c r="G10" i="1"/>
  <c r="I10" i="1" s="1"/>
  <c r="G11" i="1"/>
  <c r="I11" i="1" s="1"/>
  <c r="G12" i="1"/>
  <c r="I12" i="1" s="1"/>
  <c r="G13" i="1"/>
  <c r="I13" i="1" s="1"/>
  <c r="G15" i="1"/>
  <c r="I15" i="1" s="1"/>
  <c r="G17" i="1"/>
  <c r="I17" i="1" s="1"/>
  <c r="G9" i="1"/>
  <c r="I9" i="1" s="1"/>
  <c r="H23" i="1" l="1"/>
  <c r="F23" i="1"/>
  <c r="I23" i="1" l="1"/>
  <c r="G23" i="1"/>
  <c r="C25" i="1" l="1"/>
  <c r="C26" i="1" s="1"/>
  <c r="C27" i="1" s="1"/>
</calcChain>
</file>

<file path=xl/sharedStrings.xml><?xml version="1.0" encoding="utf-8"?>
<sst xmlns="http://schemas.openxmlformats.org/spreadsheetml/2006/main" count="36" uniqueCount="35">
  <si>
    <t>CONTAINER #  :</t>
  </si>
  <si>
    <t>CUSTOMER        :</t>
  </si>
  <si>
    <t>IN DATE              :</t>
  </si>
  <si>
    <t>SIZE                       :</t>
  </si>
  <si>
    <t>SL NO</t>
  </si>
  <si>
    <t xml:space="preserve">DESCRIPTION                                                 </t>
  </si>
  <si>
    <t xml:space="preserve">LENGTH   </t>
  </si>
  <si>
    <t xml:space="preserve">WIDTH    </t>
  </si>
  <si>
    <t>QUANTITY</t>
  </si>
  <si>
    <t>MAN HOUR</t>
  </si>
  <si>
    <t>LABOUR CST</t>
  </si>
  <si>
    <t xml:space="preserve">MAT COST  </t>
  </si>
  <si>
    <t>TOT COST</t>
  </si>
  <si>
    <t xml:space="preserve">TOTAL              </t>
  </si>
  <si>
    <r>
      <t>ADD GOODS AND SERVICES TAX (</t>
    </r>
    <r>
      <rPr>
        <b/>
        <sz val="10"/>
        <color indexed="10"/>
        <rFont val="Arial"/>
        <family val="2"/>
      </rPr>
      <t xml:space="preserve">GST) 18% OF THE TOTAL COST </t>
    </r>
  </si>
  <si>
    <t xml:space="preserve">GRAND TOTAL     </t>
  </si>
  <si>
    <t xml:space="preserve">INT.PANEL &amp; FLOOR DIRTY TO CHEMICAL WASH </t>
  </si>
  <si>
    <t xml:space="preserve">ESTIMATE NO : </t>
  </si>
  <si>
    <t>SHIPMENT SOLUTIONS A/c. CAPE</t>
  </si>
  <si>
    <t>20DV</t>
  </si>
  <si>
    <t>MFG.DATE:-04/2007</t>
  </si>
  <si>
    <t>CAIU2481210</t>
  </si>
  <si>
    <t xml:space="preserve">L/SIDE TOP RAIL DENT AND CUT TO SECTION </t>
  </si>
  <si>
    <t xml:space="preserve">ROOF 5TH PANEL CUT TO PATCH </t>
  </si>
  <si>
    <t>2ND&amp;3RD LOCK ROD BENT TO STRAIGHETN</t>
  </si>
  <si>
    <t>FLOOR BOARD CRACK TO SECTION-BL5N</t>
  </si>
  <si>
    <t>FLOOR BOARD CRACK TO SECTION-BR5N</t>
  </si>
  <si>
    <t>FLOOR BOARD CRACK TO SECTION-BL2,3</t>
  </si>
  <si>
    <t>FLOOR BOARD CRACK TO SECTION-BR3N</t>
  </si>
  <si>
    <t xml:space="preserve">L/SIDE BOTTOM RAIL BOTTOM FLANG CUT TO INSERT </t>
  </si>
  <si>
    <t xml:space="preserve">FLOOR BOARD GAP SELAND MISSING TO APPLY </t>
  </si>
  <si>
    <t xml:space="preserve">R/SIDE TOP RAIL DENT TO SECTION </t>
  </si>
  <si>
    <t xml:space="preserve">R/SIDE 5TH PANEL DENT TO PATCH </t>
  </si>
  <si>
    <t xml:space="preserve">ROOF 5TH PANEL DENT TO PATCH </t>
  </si>
  <si>
    <t xml:space="preserve">L/SIDE 5TH PANEL CUT TO PATCH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</si>
</sst>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43" fontId="1" fillId="0" borderId="0" xfId="1" applyFont="1"/>
    <xf numFmtId="0" fontId="3" fillId="0" borderId="3" xfId="0" applyFont="1" applyBorder="1"/>
    <xf numFmtId="0" fontId="5" fillId="0" borderId="4" xfId="0" applyNumberFormat="1" applyFont="1" applyBorder="1" applyAlignment="1"/>
    <xf numFmtId="14" fontId="4" fillId="0" borderId="4" xfId="0" applyNumberFormat="1" applyFont="1" applyBorder="1" applyAlignment="1">
      <alignment horizontal="left"/>
    </xf>
    <xf numFmtId="0" fontId="3" fillId="0" borderId="5" xfId="0" applyFont="1" applyBorder="1"/>
    <xf numFmtId="0" fontId="4" fillId="0" borderId="6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2" fillId="0" borderId="9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3" fontId="1" fillId="0" borderId="0" xfId="1" applyFont="1" applyBorder="1"/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6" zoomScaleNormal="100" workbookViewId="0">
      <selection activeCell="I23" sqref="I23"/>
    </sheetView>
  </sheetViews>
  <sheetFormatPr defaultRowHeight="15" x14ac:dyDescent="0.25"/>
  <cols>
    <col min="1" max="1" width="15.42578125" customWidth="1"/>
    <col min="2" max="2" width="51" customWidth="1"/>
    <col min="3" max="3" width="9.28515625" bestFit="1" customWidth="1"/>
    <col min="4" max="4" width="9.7109375" customWidth="1"/>
    <col min="5" max="5" width="10.28515625" bestFit="1" customWidth="1"/>
    <col min="6" max="6" width="12.140625" bestFit="1" customWidth="1"/>
    <col min="7" max="7" width="12.7109375" bestFit="1" customWidth="1"/>
    <col min="8" max="8" width="9.5703125" customWidth="1"/>
    <col min="9" max="9" width="10.28515625" bestFit="1" customWidth="1"/>
  </cols>
  <sheetData>
    <row r="1" spans="1:9" ht="15.75" thickBot="1" x14ac:dyDescent="0.3"/>
    <row r="2" spans="1:9" x14ac:dyDescent="0.25">
      <c r="A2" s="1" t="s">
        <v>17</v>
      </c>
      <c r="B2" s="2">
        <v>2184</v>
      </c>
      <c r="C2" s="3"/>
      <c r="D2" s="3"/>
      <c r="E2" s="3"/>
      <c r="F2" s="4"/>
      <c r="G2" s="4"/>
      <c r="H2" s="4"/>
      <c r="I2" s="4"/>
    </row>
    <row r="3" spans="1:9" x14ac:dyDescent="0.25">
      <c r="A3" s="5" t="s">
        <v>0</v>
      </c>
      <c r="B3" s="29" t="s">
        <v>21</v>
      </c>
      <c r="C3" s="30"/>
      <c r="D3" s="3"/>
      <c r="E3" s="3"/>
      <c r="F3" s="4"/>
      <c r="G3" s="4"/>
      <c r="H3" s="4"/>
      <c r="I3" s="4"/>
    </row>
    <row r="4" spans="1:9" ht="15.75" x14ac:dyDescent="0.25">
      <c r="A4" s="5" t="s">
        <v>1</v>
      </c>
      <c r="B4" s="6" t="s">
        <v>18</v>
      </c>
      <c r="C4" s="3"/>
      <c r="D4" s="3" t="s">
        <v>20</v>
      </c>
      <c r="E4" s="3"/>
      <c r="F4" s="4"/>
      <c r="G4" s="4"/>
      <c r="H4" s="4"/>
      <c r="I4" s="4"/>
    </row>
    <row r="5" spans="1:9" x14ac:dyDescent="0.25">
      <c r="A5" s="5" t="s">
        <v>2</v>
      </c>
      <c r="B5" s="7">
        <v>44348</v>
      </c>
      <c r="C5" s="3"/>
      <c r="D5" s="3"/>
      <c r="E5" s="3"/>
      <c r="F5" s="4"/>
      <c r="G5" s="4"/>
      <c r="H5" s="4"/>
      <c r="I5" s="4"/>
    </row>
    <row r="6" spans="1:9" ht="15.75" thickBot="1" x14ac:dyDescent="0.3">
      <c r="A6" s="8" t="s">
        <v>3</v>
      </c>
      <c r="B6" s="9" t="s">
        <v>19</v>
      </c>
      <c r="C6" s="3"/>
      <c r="D6" s="3"/>
      <c r="E6" s="3"/>
      <c r="F6" s="4"/>
      <c r="G6" s="4"/>
      <c r="H6" s="4"/>
      <c r="I6" s="4"/>
    </row>
    <row r="7" spans="1:9" x14ac:dyDescent="0.25">
      <c r="A7" s="10"/>
      <c r="B7" s="10"/>
      <c r="C7" s="3"/>
      <c r="D7" s="3"/>
      <c r="E7" s="3"/>
      <c r="F7" s="4"/>
      <c r="G7" s="4"/>
      <c r="H7" s="4"/>
      <c r="I7" s="4"/>
    </row>
    <row r="8" spans="1:9" x14ac:dyDescent="0.25">
      <c r="A8" s="11" t="s">
        <v>4</v>
      </c>
      <c r="B8" s="12" t="s">
        <v>5</v>
      </c>
      <c r="C8" s="12" t="s">
        <v>6</v>
      </c>
      <c r="D8" s="12" t="s">
        <v>7</v>
      </c>
      <c r="E8" s="12" t="s">
        <v>8</v>
      </c>
      <c r="F8" s="13" t="s">
        <v>9</v>
      </c>
      <c r="G8" s="13" t="s">
        <v>10</v>
      </c>
      <c r="H8" s="13" t="s">
        <v>11</v>
      </c>
      <c r="I8" s="28" t="s">
        <v>12</v>
      </c>
    </row>
    <row r="9" spans="1:9" x14ac:dyDescent="0.25">
      <c r="A9" s="27">
        <v>1</v>
      </c>
      <c r="B9" s="14" t="s">
        <v>22</v>
      </c>
      <c r="C9" s="15">
        <v>30</v>
      </c>
      <c r="D9" s="15">
        <v>0</v>
      </c>
      <c r="E9" s="15">
        <v>1</v>
      </c>
      <c r="F9" s="15">
        <v>2</v>
      </c>
      <c r="G9" s="15">
        <f>F9*50</f>
        <v>100</v>
      </c>
      <c r="H9" s="15">
        <v>447.6</v>
      </c>
      <c r="I9" s="15">
        <f>G9+H9</f>
        <v>547.6</v>
      </c>
    </row>
    <row r="10" spans="1:9" x14ac:dyDescent="0.25">
      <c r="A10" s="27">
        <v>2</v>
      </c>
      <c r="B10" s="14" t="s">
        <v>34</v>
      </c>
      <c r="C10" s="15">
        <v>30</v>
      </c>
      <c r="D10" s="15">
        <v>30</v>
      </c>
      <c r="E10" s="15">
        <v>1</v>
      </c>
      <c r="F10" s="15">
        <v>1</v>
      </c>
      <c r="G10" s="15">
        <f t="shared" ref="G10:G22" si="0">F10*50</f>
        <v>50</v>
      </c>
      <c r="H10" s="15">
        <v>240</v>
      </c>
      <c r="I10" s="15">
        <f t="shared" ref="I10:I21" si="1">G10+H10</f>
        <v>290</v>
      </c>
    </row>
    <row r="11" spans="1:9" x14ac:dyDescent="0.25">
      <c r="A11" s="27">
        <v>3</v>
      </c>
      <c r="B11" s="14" t="s">
        <v>23</v>
      </c>
      <c r="C11" s="15">
        <v>30</v>
      </c>
      <c r="D11" s="15">
        <v>30</v>
      </c>
      <c r="E11" s="15">
        <v>1</v>
      </c>
      <c r="F11" s="15">
        <v>1</v>
      </c>
      <c r="G11" s="15">
        <f t="shared" si="0"/>
        <v>50</v>
      </c>
      <c r="H11" s="15">
        <v>265.2</v>
      </c>
      <c r="I11" s="15">
        <f t="shared" si="1"/>
        <v>315.2</v>
      </c>
    </row>
    <row r="12" spans="1:9" x14ac:dyDescent="0.25">
      <c r="A12" s="27">
        <v>4</v>
      </c>
      <c r="B12" s="14" t="s">
        <v>24</v>
      </c>
      <c r="C12" s="15">
        <v>0</v>
      </c>
      <c r="D12" s="15">
        <v>0</v>
      </c>
      <c r="E12" s="15">
        <v>2</v>
      </c>
      <c r="F12" s="15">
        <v>1</v>
      </c>
      <c r="G12" s="15">
        <f t="shared" si="0"/>
        <v>50</v>
      </c>
      <c r="H12" s="15">
        <v>264</v>
      </c>
      <c r="I12" s="15">
        <f t="shared" si="1"/>
        <v>314</v>
      </c>
    </row>
    <row r="13" spans="1:9" x14ac:dyDescent="0.25">
      <c r="A13" s="27">
        <v>5</v>
      </c>
      <c r="B13" s="14" t="s">
        <v>25</v>
      </c>
      <c r="C13" s="15">
        <v>90</v>
      </c>
      <c r="D13" s="15">
        <v>120</v>
      </c>
      <c r="E13" s="15">
        <v>1</v>
      </c>
      <c r="F13" s="15">
        <v>3</v>
      </c>
      <c r="G13" s="15">
        <f t="shared" si="0"/>
        <v>150</v>
      </c>
      <c r="H13" s="15">
        <v>2088</v>
      </c>
      <c r="I13" s="15">
        <f t="shared" si="1"/>
        <v>2238</v>
      </c>
    </row>
    <row r="14" spans="1:9" x14ac:dyDescent="0.25">
      <c r="A14" s="27">
        <v>6</v>
      </c>
      <c r="B14" s="14" t="s">
        <v>26</v>
      </c>
      <c r="C14" s="15">
        <v>90</v>
      </c>
      <c r="D14" s="15">
        <v>120</v>
      </c>
      <c r="E14" s="15">
        <v>1</v>
      </c>
      <c r="F14" s="15">
        <v>3</v>
      </c>
      <c r="G14" s="15">
        <f t="shared" si="0"/>
        <v>150</v>
      </c>
      <c r="H14" s="15">
        <v>2088</v>
      </c>
      <c r="I14" s="15">
        <f t="shared" si="1"/>
        <v>2238</v>
      </c>
    </row>
    <row r="15" spans="1:9" x14ac:dyDescent="0.25">
      <c r="A15" s="27">
        <v>7</v>
      </c>
      <c r="B15" s="14" t="s">
        <v>27</v>
      </c>
      <c r="C15" s="15">
        <v>60</v>
      </c>
      <c r="D15" s="15">
        <v>120</v>
      </c>
      <c r="E15" s="15">
        <v>1</v>
      </c>
      <c r="F15" s="15">
        <v>2.5</v>
      </c>
      <c r="G15" s="15">
        <f t="shared" si="0"/>
        <v>125</v>
      </c>
      <c r="H15" s="15">
        <v>1440</v>
      </c>
      <c r="I15" s="15">
        <f t="shared" si="1"/>
        <v>1565</v>
      </c>
    </row>
    <row r="16" spans="1:9" x14ac:dyDescent="0.25">
      <c r="A16" s="27">
        <v>8</v>
      </c>
      <c r="B16" s="14" t="s">
        <v>28</v>
      </c>
      <c r="C16" s="15">
        <v>60</v>
      </c>
      <c r="D16" s="15">
        <v>120</v>
      </c>
      <c r="E16" s="15">
        <v>1</v>
      </c>
      <c r="F16" s="15">
        <v>2.5</v>
      </c>
      <c r="G16" s="15">
        <f t="shared" si="0"/>
        <v>125</v>
      </c>
      <c r="H16" s="15">
        <v>1440</v>
      </c>
      <c r="I16" s="15">
        <f t="shared" si="1"/>
        <v>1565</v>
      </c>
    </row>
    <row r="17" spans="1:9" x14ac:dyDescent="0.25">
      <c r="A17" s="27">
        <v>9</v>
      </c>
      <c r="B17" s="14" t="s">
        <v>29</v>
      </c>
      <c r="C17" s="15">
        <v>60</v>
      </c>
      <c r="D17" s="15">
        <v>0</v>
      </c>
      <c r="E17" s="15">
        <v>1</v>
      </c>
      <c r="F17" s="15">
        <v>2</v>
      </c>
      <c r="G17" s="15">
        <f t="shared" si="0"/>
        <v>100</v>
      </c>
      <c r="H17" s="15">
        <v>693.6</v>
      </c>
      <c r="I17" s="15">
        <f t="shared" si="1"/>
        <v>793.6</v>
      </c>
    </row>
    <row r="18" spans="1:9" x14ac:dyDescent="0.25">
      <c r="A18" s="27">
        <v>10</v>
      </c>
      <c r="B18" s="14" t="s">
        <v>30</v>
      </c>
      <c r="C18" s="15">
        <v>120</v>
      </c>
      <c r="D18" s="15">
        <v>0</v>
      </c>
      <c r="E18" s="15">
        <v>2</v>
      </c>
      <c r="F18" s="15">
        <v>1.1000000000000001</v>
      </c>
      <c r="G18" s="15">
        <f t="shared" si="0"/>
        <v>55.000000000000007</v>
      </c>
      <c r="H18" s="15">
        <v>249.6</v>
      </c>
      <c r="I18" s="15">
        <f t="shared" si="1"/>
        <v>304.60000000000002</v>
      </c>
    </row>
    <row r="19" spans="1:9" x14ac:dyDescent="0.25">
      <c r="A19" s="27">
        <v>11</v>
      </c>
      <c r="B19" s="14" t="s">
        <v>31</v>
      </c>
      <c r="C19" s="15">
        <v>30</v>
      </c>
      <c r="D19" s="15">
        <v>0</v>
      </c>
      <c r="E19" s="15">
        <v>1</v>
      </c>
      <c r="F19" s="15">
        <v>2</v>
      </c>
      <c r="G19" s="15">
        <f t="shared" si="0"/>
        <v>100</v>
      </c>
      <c r="H19" s="15">
        <v>447.6</v>
      </c>
      <c r="I19" s="15">
        <f t="shared" si="1"/>
        <v>547.6</v>
      </c>
    </row>
    <row r="20" spans="1:9" x14ac:dyDescent="0.25">
      <c r="A20" s="27">
        <v>12</v>
      </c>
      <c r="B20" s="14" t="s">
        <v>32</v>
      </c>
      <c r="C20" s="15">
        <v>30</v>
      </c>
      <c r="D20" s="15">
        <v>30</v>
      </c>
      <c r="E20" s="15">
        <v>1</v>
      </c>
      <c r="F20" s="15">
        <v>1</v>
      </c>
      <c r="G20" s="15">
        <f t="shared" si="0"/>
        <v>50</v>
      </c>
      <c r="H20" s="15">
        <v>265.2</v>
      </c>
      <c r="I20" s="15">
        <f t="shared" si="1"/>
        <v>315.2</v>
      </c>
    </row>
    <row r="21" spans="1:9" x14ac:dyDescent="0.25">
      <c r="A21" s="27">
        <v>13</v>
      </c>
      <c r="B21" s="14" t="s">
        <v>33</v>
      </c>
      <c r="C21" s="15">
        <v>30</v>
      </c>
      <c r="D21" s="15">
        <v>30</v>
      </c>
      <c r="E21" s="15">
        <v>1</v>
      </c>
      <c r="F21" s="15">
        <v>1</v>
      </c>
      <c r="G21" s="15">
        <f t="shared" si="0"/>
        <v>50</v>
      </c>
      <c r="H21" s="15">
        <v>265.2</v>
      </c>
      <c r="I21" s="15">
        <f t="shared" si="1"/>
        <v>315.2</v>
      </c>
    </row>
    <row r="22" spans="1:9" x14ac:dyDescent="0.25">
      <c r="A22" s="27">
        <v>14</v>
      </c>
      <c r="B22" s="14" t="s">
        <v>16</v>
      </c>
      <c r="C22" s="15">
        <v>0</v>
      </c>
      <c r="D22" s="15">
        <v>0</v>
      </c>
      <c r="E22" s="15">
        <v>1</v>
      </c>
      <c r="F22" s="15">
        <v>0</v>
      </c>
      <c r="G22" s="15">
        <f t="shared" si="0"/>
        <v>0</v>
      </c>
      <c r="H22" s="15">
        <v>0</v>
      </c>
      <c r="I22" s="15">
        <v>200</v>
      </c>
    </row>
    <row r="23" spans="1:9" ht="15.75" thickBot="1" x14ac:dyDescent="0.3">
      <c r="A23" s="16"/>
      <c r="B23" s="17" t="s">
        <v>13</v>
      </c>
      <c r="C23" s="18"/>
      <c r="D23" s="18"/>
      <c r="E23" s="18"/>
      <c r="F23" s="19">
        <f>SUM(F9:F22)</f>
        <v>23.1</v>
      </c>
      <c r="G23" s="19">
        <f>SUM(G9:G22)</f>
        <v>1155</v>
      </c>
      <c r="H23" s="19">
        <f>SUM(H9:H22)</f>
        <v>10194.000000000002</v>
      </c>
      <c r="I23" s="19">
        <f>SUM(I9:I22)</f>
        <v>11549.000000000002</v>
      </c>
    </row>
    <row r="24" spans="1:9" ht="15.75" thickBot="1" x14ac:dyDescent="0.3">
      <c r="A24" s="20"/>
      <c r="B24" s="21"/>
      <c r="C24" s="22"/>
      <c r="D24" s="22"/>
      <c r="E24" s="22"/>
      <c r="F24" s="23"/>
      <c r="G24" s="23"/>
      <c r="H24" s="23"/>
      <c r="I24" s="23"/>
    </row>
    <row r="25" spans="1:9" x14ac:dyDescent="0.25">
      <c r="A25" s="31" t="s">
        <v>13</v>
      </c>
      <c r="B25" s="32"/>
      <c r="C25" s="24">
        <f>I23</f>
        <v>11549.000000000002</v>
      </c>
    </row>
    <row r="26" spans="1:9" x14ac:dyDescent="0.25">
      <c r="A26" s="29" t="s">
        <v>14</v>
      </c>
      <c r="B26" s="30"/>
      <c r="C26" s="25">
        <f>C25*18%</f>
        <v>2078.8200000000002</v>
      </c>
    </row>
    <row r="27" spans="1:9" ht="15.75" thickBot="1" x14ac:dyDescent="0.3">
      <c r="A27" s="33" t="s">
        <v>15</v>
      </c>
      <c r="B27" s="34"/>
      <c r="C27" s="26">
        <f>SUM(C25:C26)</f>
        <v>13627.820000000002</v>
      </c>
    </row>
  </sheetData>
  <mergeCells count="4">
    <mergeCell ref="B3:C3"/>
    <mergeCell ref="A25:B25"/>
    <mergeCell ref="A26:B26"/>
    <mergeCell ref="A27:B27"/>
  </mergeCells>
  <pageMargins left="0.7" right="0.7" top="0.75" bottom="0.75" header="0.3" footer="0.3"/>
  <pageSetup paperSize="9" orientation="portrait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2020-08-03T10:17:09Z</dcterms:created>
  <dcterms:modified xsi:type="dcterms:W3CDTF">2021-06-01T10:38:04Z</dcterms:modified>
</cp:coreProperties>
</file>